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"/>
    </mc:Choice>
  </mc:AlternateContent>
  <bookViews>
    <workbookView xWindow="0" yWindow="0" windowWidth="28800" windowHeight="12435"/>
  </bookViews>
  <sheets>
    <sheet name="ORDEM DE SERVIÇ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O9" i="1"/>
  <c r="O8" i="1"/>
  <c r="O7" i="1"/>
  <c r="O6" i="1"/>
  <c r="O5" i="1"/>
  <c r="O4" i="1"/>
  <c r="O11" i="1" l="1"/>
  <c r="N11" i="1"/>
  <c r="T25" i="1" s="1"/>
  <c r="C11" i="1"/>
  <c r="I11" i="1"/>
  <c r="T20" i="1" s="1"/>
  <c r="J11" i="1"/>
  <c r="T21" i="1" s="1"/>
  <c r="K11" i="1"/>
  <c r="T22" i="1" s="1"/>
  <c r="L11" i="1"/>
  <c r="T23" i="1" s="1"/>
  <c r="M11" i="1"/>
  <c r="T24" i="1" s="1"/>
  <c r="T14" i="1" l="1"/>
  <c r="C20" i="1"/>
  <c r="C19" i="1"/>
  <c r="C18" i="1"/>
  <c r="C17" i="1"/>
  <c r="C16" i="1"/>
  <c r="C15" i="1"/>
  <c r="C14" i="1"/>
  <c r="H11" i="1"/>
  <c r="T19" i="1" s="1"/>
  <c r="G11" i="1" l="1"/>
  <c r="T18" i="1" s="1"/>
  <c r="F11" i="1"/>
  <c r="T17" i="1" s="1"/>
  <c r="E11" i="1"/>
  <c r="T16" i="1" s="1"/>
  <c r="D11" i="1"/>
  <c r="T15" i="1" s="1"/>
  <c r="T26" i="1" l="1"/>
</calcChain>
</file>

<file path=xl/sharedStrings.xml><?xml version="1.0" encoding="utf-8"?>
<sst xmlns="http://schemas.openxmlformats.org/spreadsheetml/2006/main" count="44" uniqueCount="23">
  <si>
    <t>JANEIRO</t>
  </si>
  <si>
    <t>FEVEREIRO</t>
  </si>
  <si>
    <t>MARÇO</t>
  </si>
  <si>
    <t>ABRIL</t>
  </si>
  <si>
    <t>MAIO</t>
  </si>
  <si>
    <t>JUNHO</t>
  </si>
  <si>
    <t>TOTAL</t>
  </si>
  <si>
    <t>HESM</t>
  </si>
  <si>
    <t>LACEN</t>
  </si>
  <si>
    <t>HEMORIO</t>
  </si>
  <si>
    <t>IECAC</t>
  </si>
  <si>
    <t>IEDE</t>
  </si>
  <si>
    <t>HECC</t>
  </si>
  <si>
    <t>MÊS</t>
  </si>
  <si>
    <t>TOTAL OS</t>
  </si>
  <si>
    <t>JULHO</t>
  </si>
  <si>
    <t>AGOSTO</t>
  </si>
  <si>
    <t>SETEMBRO</t>
  </si>
  <si>
    <t xml:space="preserve">OUTUBRO </t>
  </si>
  <si>
    <t>NOVEMBRO</t>
  </si>
  <si>
    <t>DEZEMBRO</t>
  </si>
  <si>
    <t>OUTUBRO</t>
  </si>
  <si>
    <t>SEDE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</si>
</sst>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Fill="1" applyBorder="1"/>
    <xf numFmtId="0" fontId="0" fillId="0" borderId="0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OS/ UNIDADE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'ORDEM DE SERVIÇO'!$C$13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'ORDEM DE SERVIÇO'!$B$14:$B$22</c:f>
              <c:strCache>
                <c:ptCount val="7"/>
                <c:pt idx="0">
                  <c:v>SEDE</c:v>
                </c:pt>
                <c:pt idx="1">
                  <c:v>HECC</c:v>
                </c:pt>
                <c:pt idx="2">
                  <c:v>HESM</c:v>
                </c:pt>
                <c:pt idx="3">
                  <c:v>LACEN</c:v>
                </c:pt>
                <c:pt idx="4">
                  <c:v>HEMORIO</c:v>
                </c:pt>
                <c:pt idx="5">
                  <c:v>IECAC</c:v>
                </c:pt>
                <c:pt idx="6">
                  <c:v>IEDE</c:v>
                </c:pt>
              </c:strCache>
            </c:strRef>
          </c:cat>
          <c:val>
            <c:numRef>
              <c:f>'ORDEM DE SERVIÇO'!$C$14:$C$22</c:f>
              <c:numCache>
                <c:formatCode>General</c:formatCode>
                <c:ptCount val="9"/>
                <c:pt idx="0">
                  <c:v>9</c:v>
                </c:pt>
                <c:pt idx="1">
                  <c:v>13</c:v>
                </c:pt>
                <c:pt idx="2">
                  <c:v>38</c:v>
                </c:pt>
                <c:pt idx="3">
                  <c:v>26</c:v>
                </c:pt>
                <c:pt idx="4">
                  <c:v>64</c:v>
                </c:pt>
                <c:pt idx="5">
                  <c:v>93</c:v>
                </c:pt>
                <c:pt idx="6">
                  <c:v>27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20322512"/>
        <c:axId val="920324144"/>
      </c:barChart>
      <c:catAx>
        <c:axId val="920322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Unidades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0324144"/>
        <c:crosses val="autoZero"/>
        <c:auto val="1"/>
        <c:lblAlgn val="ctr"/>
        <c:lblOffset val="100"/>
        <c:noMultiLvlLbl val="0"/>
      </c:catAx>
      <c:valAx>
        <c:axId val="9203241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OS de Janeiro a Setembro</a:t>
                </a:r>
                <a:r>
                  <a:rPr lang="pt-BR" baseline="0"/>
                  <a:t> </a:t>
                </a:r>
                <a:r>
                  <a:rPr lang="pt-BR"/>
                  <a:t>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crossAx val="920322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QUANT DE OS MÊS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'ORDEM DE SERVIÇO'!$S$14:$S$25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'ORDEM DE SERVIÇO'!$T$14:$T$25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83</c:v>
                </c:pt>
                <c:pt idx="6">
                  <c:v>97</c:v>
                </c:pt>
                <c:pt idx="7">
                  <c:v>90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23423568"/>
        <c:axId val="623425200"/>
      </c:barChart>
      <c:catAx>
        <c:axId val="623423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MÊS DE REFERÊNCIA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23425200"/>
        <c:crosses val="autoZero"/>
        <c:auto val="1"/>
        <c:lblAlgn val="ctr"/>
        <c:lblOffset val="100"/>
        <c:noMultiLvlLbl val="0"/>
      </c:catAx>
      <c:valAx>
        <c:axId val="6234252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QUANTIDADE DE 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crossAx val="62342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'ORDEM DE SERVIÇO'!$B$4</c:f>
              <c:strCache>
                <c:ptCount val="1"/>
                <c:pt idx="0">
                  <c:v>SEDE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'ORDEM DE SERVIÇO'!$C$3:$N$3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 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'ORDEM DE SERVIÇO'!$C$4:$N$4</c:f>
              <c:numCache>
                <c:formatCode>General</c:formatCode>
                <c:ptCount val="12"/>
                <c:pt idx="5">
                  <c:v>5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</c:ser>
        <c:ser>
          <c:idx val="1"/>
          <c:order val="1"/>
          <c:tx>
            <c:strRef>
              <c:f>'ORDEM DE SERVIÇO'!$B$5</c:f>
              <c:strCache>
                <c:ptCount val="1"/>
                <c:pt idx="0">
                  <c:v>HECC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'ORDEM DE SERVIÇO'!$C$3:$N$3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 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'ORDEM DE SERVIÇO'!$C$5:$N$5</c:f>
              <c:numCache>
                <c:formatCode>General</c:formatCode>
                <c:ptCount val="12"/>
                <c:pt idx="5">
                  <c:v>5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</c:ser>
        <c:ser>
          <c:idx val="2"/>
          <c:order val="2"/>
          <c:tx>
            <c:strRef>
              <c:f>'ORDEM DE SERVIÇO'!$B$6</c:f>
              <c:strCache>
                <c:ptCount val="1"/>
                <c:pt idx="0">
                  <c:v>HESM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'ORDEM DE SERVIÇO'!$C$3:$N$3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 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'ORDEM DE SERVIÇO'!$C$6:$N$6</c:f>
              <c:numCache>
                <c:formatCode>General</c:formatCode>
                <c:ptCount val="12"/>
                <c:pt idx="5">
                  <c:v>21</c:v>
                </c:pt>
                <c:pt idx="6">
                  <c:v>10</c:v>
                </c:pt>
                <c:pt idx="7">
                  <c:v>7</c:v>
                </c:pt>
              </c:numCache>
            </c:numRef>
          </c:val>
        </c:ser>
        <c:ser>
          <c:idx val="3"/>
          <c:order val="3"/>
          <c:tx>
            <c:strRef>
              <c:f>'ORDEM DE SERVIÇO'!$B$7</c:f>
              <c:strCache>
                <c:ptCount val="1"/>
                <c:pt idx="0">
                  <c:v>LACEN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'ORDEM DE SERVIÇO'!$C$3:$N$3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 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'ORDEM DE SERVIÇO'!$C$7:$N$7</c:f>
              <c:numCache>
                <c:formatCode>General</c:formatCode>
                <c:ptCount val="12"/>
                <c:pt idx="5">
                  <c:v>10</c:v>
                </c:pt>
                <c:pt idx="6">
                  <c:v>13</c:v>
                </c:pt>
                <c:pt idx="7">
                  <c:v>3</c:v>
                </c:pt>
              </c:numCache>
            </c:numRef>
          </c:val>
        </c:ser>
        <c:ser>
          <c:idx val="4"/>
          <c:order val="4"/>
          <c:tx>
            <c:strRef>
              <c:f>'ORDEM DE SERVIÇO'!$B$8</c:f>
              <c:strCache>
                <c:ptCount val="1"/>
                <c:pt idx="0">
                  <c:v>HEMORIO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'ORDEM DE SERVIÇO'!$C$3:$N$3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 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'ORDEM DE SERVIÇO'!$C$8:$N$8</c:f>
              <c:numCache>
                <c:formatCode>General</c:formatCode>
                <c:ptCount val="12"/>
                <c:pt idx="5">
                  <c:v>21</c:v>
                </c:pt>
                <c:pt idx="6">
                  <c:v>19</c:v>
                </c:pt>
                <c:pt idx="7">
                  <c:v>24</c:v>
                </c:pt>
              </c:numCache>
            </c:numRef>
          </c:val>
        </c:ser>
        <c:ser>
          <c:idx val="5"/>
          <c:order val="5"/>
          <c:tx>
            <c:strRef>
              <c:f>'ORDEM DE SERVIÇO'!$B$9</c:f>
              <c:strCache>
                <c:ptCount val="1"/>
                <c:pt idx="0">
                  <c:v>IECAC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'ORDEM DE SERVIÇO'!$C$3:$N$3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 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'ORDEM DE SERVIÇO'!$C$9:$N$9</c:f>
              <c:numCache>
                <c:formatCode>General</c:formatCode>
                <c:ptCount val="12"/>
                <c:pt idx="5">
                  <c:v>14</c:v>
                </c:pt>
                <c:pt idx="6">
                  <c:v>39</c:v>
                </c:pt>
                <c:pt idx="7">
                  <c:v>40</c:v>
                </c:pt>
              </c:numCache>
            </c:numRef>
          </c:val>
        </c:ser>
        <c:ser>
          <c:idx val="6"/>
          <c:order val="6"/>
          <c:tx>
            <c:strRef>
              <c:f>'ORDEM DE SERVIÇO'!$B$10</c:f>
              <c:strCache>
                <c:ptCount val="1"/>
                <c:pt idx="0">
                  <c:v>IEDE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'ORDEM DE SERVIÇO'!$C$3:$N$3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 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'ORDEM DE SERVIÇO'!$C$10:$N$10</c:f>
              <c:numCache>
                <c:formatCode>General</c:formatCode>
                <c:ptCount val="12"/>
                <c:pt idx="5">
                  <c:v>7</c:v>
                </c:pt>
                <c:pt idx="6">
                  <c:v>10</c:v>
                </c:pt>
                <c:pt idx="7">
                  <c:v>10</c:v>
                </c:pt>
              </c:numCache>
            </c:numRef>
          </c:val>
        </c:ser>
        <c:ser>
          <c:idx val="7"/>
          <c:order val="7"/>
          <c:tx>
            <c:strRef>
              <c:f>'ORDEM DE SERVIÇO'!#REF!</c:f>
              <c:strCache>
                <c:ptCount val="1"/>
                <c:pt idx="0">
                  <c:v>#REF!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'ORDEM DE SERVIÇO'!$C$3:$N$3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 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'ORDEM DE SERVIÇO'!#REF!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'ORDEM DE SERVIÇO'!#REF!</c:f>
              <c:strCache>
                <c:ptCount val="1"/>
                <c:pt idx="0">
                  <c:v>#REF!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'ORDEM DE SERVIÇO'!$C$3:$N$3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 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'ORDEM DE SERVIÇO'!#REF!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45465024"/>
        <c:axId val="745467200"/>
      </c:barChart>
      <c:catAx>
        <c:axId val="74546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5467200"/>
        <c:crosses val="autoZero"/>
        <c:auto val="1"/>
        <c:lblAlgn val="ctr"/>
        <c:lblOffset val="100"/>
        <c:noMultiLvlLbl val="0"/>
      </c:catAx>
      <c:valAx>
        <c:axId val="74546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546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legendEntry>
        <c:idx val="8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13</xdr:row>
      <xdr:rowOff>9525</xdr:rowOff>
    </xdr:from>
    <xdr:to>
      <xdr:col>17</xdr:col>
      <xdr:colOff>0</xdr:colOff>
      <xdr:row>24</xdr:row>
      <xdr:rowOff>85725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114300</xdr:colOff>
      <xdr:row>13</xdr:row>
      <xdr:rowOff>0</xdr:rowOff>
    </xdr:from>
    <xdr:to>
      <xdr:col>31</xdr:col>
      <xdr:colOff>533400</xdr:colOff>
      <xdr:row>29</xdr:row>
      <xdr:rowOff>161926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76200</xdr:colOff>
      <xdr:row>24</xdr:row>
      <xdr:rowOff>180974</xdr:rowOff>
    </xdr:from>
    <xdr:to>
      <xdr:col>16</xdr:col>
      <xdr:colOff>752475</xdr:colOff>
      <xdr:row>40</xdr:row>
      <xdr:rowOff>28575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T26"/>
  <sheetViews>
    <sheetView showGridLines="0" tabSelected="1" zoomScale="90" zoomScaleNormal="90" workbookViewId="0">
      <selection activeCell="G4" sqref="G4"/>
    </sheetView>
  </sheetViews>
  <sheetFormatPr defaultRowHeight="15" x14ac:dyDescent="0.25"/>
  <cols>
    <col min="1" max="1" width="2.140625" customWidth="1"/>
    <col min="2" max="2" width="11.5703125" bestFit="1" customWidth="1"/>
    <col min="3" max="3" width="9.42578125" bestFit="1" customWidth="1"/>
    <col min="4" max="4" width="10.5703125" bestFit="1" customWidth="1"/>
    <col min="5" max="5" width="7.85546875" bestFit="1" customWidth="1"/>
    <col min="6" max="6" width="6" bestFit="1" customWidth="1"/>
    <col min="7" max="7" width="6.140625" bestFit="1" customWidth="1"/>
    <col min="8" max="8" width="7.28515625" bestFit="1" customWidth="1"/>
    <col min="9" max="9" width="8.7109375" bestFit="1" customWidth="1"/>
    <col min="10" max="10" width="8.5703125" bestFit="1" customWidth="1"/>
    <col min="11" max="11" width="10.5703125" bestFit="1" customWidth="1"/>
    <col min="12" max="12" width="9.140625" customWidth="1"/>
    <col min="13" max="13" width="11.7109375" bestFit="1" customWidth="1"/>
    <col min="14" max="14" width="10.85546875" bestFit="1" customWidth="1"/>
    <col min="15" max="15" width="6.5703125" bestFit="1" customWidth="1"/>
    <col min="16" max="16" width="1.140625" customWidth="1"/>
    <col min="17" max="17" width="12.140625" bestFit="1" customWidth="1"/>
    <col min="18" max="18" width="2" customWidth="1"/>
    <col min="19" max="19" width="11.5703125" bestFit="1" customWidth="1"/>
    <col min="20" max="20" width="9.42578125" bestFit="1" customWidth="1"/>
    <col min="27" max="27" width="2.28515625" bestFit="1" customWidth="1"/>
  </cols>
  <sheetData>
    <row r="3" spans="2:20" x14ac:dyDescent="0.25">
      <c r="B3" s="1"/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4" t="s">
        <v>6</v>
      </c>
    </row>
    <row r="4" spans="2:20" x14ac:dyDescent="0.25">
      <c r="B4" s="12" t="s">
        <v>22</v>
      </c>
      <c r="C4" s="12"/>
      <c r="D4" s="12"/>
      <c r="E4" s="12"/>
      <c r="F4" s="12"/>
      <c r="G4" s="13"/>
      <c r="H4" s="13">
        <v>5</v>
      </c>
      <c r="I4" s="13">
        <v>2</v>
      </c>
      <c r="J4" s="13">
        <v>2</v>
      </c>
      <c r="K4" s="13"/>
      <c r="L4" s="13"/>
      <c r="M4" s="13"/>
      <c r="N4" s="13"/>
      <c r="O4" s="4">
        <f t="shared" ref="O4:O10" si="0">SUM(C4:N4)</f>
        <v>9</v>
      </c>
    </row>
    <row r="5" spans="2:20" x14ac:dyDescent="0.25">
      <c r="B5" s="16" t="s">
        <v>12</v>
      </c>
      <c r="C5" s="11"/>
      <c r="D5" s="11"/>
      <c r="E5" s="11"/>
      <c r="F5" s="11"/>
      <c r="G5" s="11"/>
      <c r="H5" s="11">
        <v>5</v>
      </c>
      <c r="I5" s="11">
        <v>4</v>
      </c>
      <c r="J5" s="11">
        <v>4</v>
      </c>
      <c r="K5" s="11"/>
      <c r="L5" s="11"/>
      <c r="M5" s="11"/>
      <c r="N5" s="11"/>
      <c r="O5" s="4">
        <f t="shared" si="0"/>
        <v>13</v>
      </c>
    </row>
    <row r="6" spans="2:20" x14ac:dyDescent="0.25">
      <c r="B6" s="14" t="s">
        <v>7</v>
      </c>
      <c r="C6" s="15"/>
      <c r="D6" s="15"/>
      <c r="E6" s="15"/>
      <c r="F6" s="15"/>
      <c r="G6" s="15"/>
      <c r="H6" s="15">
        <v>21</v>
      </c>
      <c r="I6" s="15">
        <v>10</v>
      </c>
      <c r="J6" s="15">
        <v>7</v>
      </c>
      <c r="K6" s="15"/>
      <c r="L6" s="15"/>
      <c r="M6" s="15"/>
      <c r="N6" s="15"/>
      <c r="O6" s="4">
        <f t="shared" si="0"/>
        <v>38</v>
      </c>
    </row>
    <row r="7" spans="2:20" x14ac:dyDescent="0.25">
      <c r="B7" s="12" t="s">
        <v>8</v>
      </c>
      <c r="C7" s="13"/>
      <c r="D7" s="13"/>
      <c r="E7" s="13"/>
      <c r="F7" s="13"/>
      <c r="G7" s="13"/>
      <c r="H7" s="13">
        <v>10</v>
      </c>
      <c r="I7" s="13">
        <v>13</v>
      </c>
      <c r="J7" s="13">
        <v>3</v>
      </c>
      <c r="K7" s="13"/>
      <c r="L7" s="13"/>
      <c r="M7" s="13"/>
      <c r="N7" s="13"/>
      <c r="O7" s="4">
        <f t="shared" si="0"/>
        <v>26</v>
      </c>
    </row>
    <row r="8" spans="2:20" x14ac:dyDescent="0.25">
      <c r="B8" s="6" t="s">
        <v>9</v>
      </c>
      <c r="C8" s="17"/>
      <c r="D8" s="17"/>
      <c r="E8" s="17"/>
      <c r="F8" s="17"/>
      <c r="G8" s="17"/>
      <c r="H8" s="17">
        <v>21</v>
      </c>
      <c r="I8" s="17">
        <v>19</v>
      </c>
      <c r="J8" s="17">
        <v>24</v>
      </c>
      <c r="K8" s="17"/>
      <c r="L8" s="17"/>
      <c r="M8" s="17"/>
      <c r="N8" s="17"/>
      <c r="O8" s="4">
        <f t="shared" si="0"/>
        <v>64</v>
      </c>
    </row>
    <row r="9" spans="2:20" x14ac:dyDescent="0.25">
      <c r="B9" s="18" t="s">
        <v>10</v>
      </c>
      <c r="C9" s="19"/>
      <c r="D9" s="19"/>
      <c r="E9" s="19"/>
      <c r="F9" s="19"/>
      <c r="G9" s="19"/>
      <c r="H9" s="19">
        <v>14</v>
      </c>
      <c r="I9" s="19">
        <v>39</v>
      </c>
      <c r="J9" s="19">
        <v>40</v>
      </c>
      <c r="K9" s="19"/>
      <c r="L9" s="19"/>
      <c r="M9" s="19"/>
      <c r="N9" s="19"/>
      <c r="O9" s="4">
        <f t="shared" si="0"/>
        <v>93</v>
      </c>
    </row>
    <row r="10" spans="2:20" x14ac:dyDescent="0.25">
      <c r="B10" s="6" t="s">
        <v>11</v>
      </c>
      <c r="C10" s="17"/>
      <c r="D10" s="17"/>
      <c r="E10" s="17"/>
      <c r="F10" s="17"/>
      <c r="G10" s="17"/>
      <c r="H10" s="17">
        <v>7</v>
      </c>
      <c r="I10" s="17">
        <v>10</v>
      </c>
      <c r="J10" s="17">
        <v>10</v>
      </c>
      <c r="K10" s="17"/>
      <c r="L10" s="17"/>
      <c r="M10" s="17"/>
      <c r="N10" s="17"/>
      <c r="O10" s="4">
        <f t="shared" si="0"/>
        <v>27</v>
      </c>
    </row>
    <row r="11" spans="2:20" x14ac:dyDescent="0.25">
      <c r="B11" s="3" t="s">
        <v>6</v>
      </c>
      <c r="C11" s="4">
        <f t="shared" ref="C11:N11" si="1">SUM(C4:C10)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83</v>
      </c>
      <c r="I11" s="4">
        <f t="shared" si="1"/>
        <v>97</v>
      </c>
      <c r="J11" s="4">
        <f t="shared" si="1"/>
        <v>90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>SUM(O4:O10)</f>
        <v>270</v>
      </c>
      <c r="Q11" s="10"/>
    </row>
    <row r="13" spans="2:20" x14ac:dyDescent="0.25">
      <c r="C13" s="5" t="s">
        <v>6</v>
      </c>
      <c r="S13" s="8" t="s">
        <v>13</v>
      </c>
      <c r="T13" s="8" t="s">
        <v>14</v>
      </c>
    </row>
    <row r="14" spans="2:20" x14ac:dyDescent="0.25">
      <c r="B14" s="7" t="s">
        <v>22</v>
      </c>
      <c r="C14" s="2">
        <f t="shared" ref="C14:C20" si="2">O4</f>
        <v>9</v>
      </c>
      <c r="S14" s="1" t="s">
        <v>0</v>
      </c>
      <c r="T14" s="1">
        <f>C11</f>
        <v>0</v>
      </c>
    </row>
    <row r="15" spans="2:20" x14ac:dyDescent="0.25">
      <c r="B15" s="16" t="s">
        <v>12</v>
      </c>
      <c r="C15" s="2">
        <f t="shared" si="2"/>
        <v>13</v>
      </c>
      <c r="S15" s="1" t="s">
        <v>1</v>
      </c>
      <c r="T15" s="1">
        <f>D11</f>
        <v>0</v>
      </c>
    </row>
    <row r="16" spans="2:20" x14ac:dyDescent="0.25">
      <c r="B16" s="14" t="s">
        <v>7</v>
      </c>
      <c r="C16" s="2">
        <f t="shared" si="2"/>
        <v>38</v>
      </c>
      <c r="S16" s="1" t="s">
        <v>2</v>
      </c>
      <c r="T16" s="1">
        <f>E11</f>
        <v>0</v>
      </c>
    </row>
    <row r="17" spans="2:20" x14ac:dyDescent="0.25">
      <c r="B17" s="12" t="s">
        <v>8</v>
      </c>
      <c r="C17" s="2">
        <f t="shared" si="2"/>
        <v>26</v>
      </c>
      <c r="S17" s="1" t="s">
        <v>3</v>
      </c>
      <c r="T17" s="1">
        <f>F11</f>
        <v>0</v>
      </c>
    </row>
    <row r="18" spans="2:20" x14ac:dyDescent="0.25">
      <c r="B18" s="6" t="s">
        <v>9</v>
      </c>
      <c r="C18" s="2">
        <f t="shared" si="2"/>
        <v>64</v>
      </c>
      <c r="S18" s="1" t="s">
        <v>4</v>
      </c>
      <c r="T18" s="1">
        <f>G11</f>
        <v>0</v>
      </c>
    </row>
    <row r="19" spans="2:20" x14ac:dyDescent="0.25">
      <c r="B19" s="18" t="s">
        <v>10</v>
      </c>
      <c r="C19" s="2">
        <f t="shared" si="2"/>
        <v>93</v>
      </c>
      <c r="S19" s="1" t="s">
        <v>5</v>
      </c>
      <c r="T19" s="1">
        <f>H11</f>
        <v>83</v>
      </c>
    </row>
    <row r="20" spans="2:20" x14ac:dyDescent="0.25">
      <c r="B20" s="6" t="s">
        <v>11</v>
      </c>
      <c r="C20" s="2">
        <f t="shared" si="2"/>
        <v>27</v>
      </c>
      <c r="S20" s="9" t="s">
        <v>15</v>
      </c>
      <c r="T20" s="1">
        <f>I11</f>
        <v>97</v>
      </c>
    </row>
    <row r="21" spans="2:20" x14ac:dyDescent="0.25">
      <c r="S21" s="9" t="s">
        <v>16</v>
      </c>
      <c r="T21" s="1">
        <f>J11</f>
        <v>90</v>
      </c>
    </row>
    <row r="22" spans="2:20" x14ac:dyDescent="0.25">
      <c r="S22" s="9" t="s">
        <v>17</v>
      </c>
      <c r="T22" s="1">
        <f>K11</f>
        <v>0</v>
      </c>
    </row>
    <row r="23" spans="2:20" x14ac:dyDescent="0.25">
      <c r="S23" s="9" t="s">
        <v>21</v>
      </c>
      <c r="T23" s="1">
        <f>L11</f>
        <v>0</v>
      </c>
    </row>
    <row r="24" spans="2:20" x14ac:dyDescent="0.25">
      <c r="S24" s="9" t="s">
        <v>19</v>
      </c>
      <c r="T24" s="1">
        <f>M11</f>
        <v>0</v>
      </c>
    </row>
    <row r="25" spans="2:20" x14ac:dyDescent="0.25">
      <c r="S25" s="9" t="s">
        <v>20</v>
      </c>
      <c r="T25" s="1">
        <f>N11</f>
        <v>0</v>
      </c>
    </row>
    <row r="26" spans="2:20" x14ac:dyDescent="0.25">
      <c r="S26" s="1" t="s">
        <v>6</v>
      </c>
      <c r="T26" s="1">
        <f>SUM(T14:T25)</f>
        <v>270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ORDEM DE SERVIÇO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Fonseca Godoy Sarto</dc:creator>
  <cp:lastModifiedBy>Maria Isabel Silveira Tepedino</cp:lastModifiedBy>
  <dcterms:created xsi:type="dcterms:W3CDTF">2020-07-01T20:03:34Z</dcterms:created>
  <dcterms:modified xsi:type="dcterms:W3CDTF">2021-11-26T18:27:22Z</dcterms:modified>
</cp:coreProperties>
</file>